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600" windowWidth="11340" windowHeight="6540" activeTab="1"/>
  </bookViews>
  <sheets>
    <sheet name="Resultat" sheetId="1" r:id="rId1"/>
    <sheet name="Runder" sheetId="2" r:id="rId2"/>
  </sheets>
  <definedNames>
    <definedName name="_xlnm.Print_Area" localSheetId="0">'Resultat'!$A$1:$I$45</definedName>
    <definedName name="_xlnm.Print_Area" localSheetId="1">'Runder'!$A$1:$U$31</definedName>
  </definedNames>
  <calcPr fullCalcOnLoad="1"/>
</workbook>
</file>

<file path=xl/sharedStrings.xml><?xml version="1.0" encoding="utf-8"?>
<sst xmlns="http://schemas.openxmlformats.org/spreadsheetml/2006/main" count="121" uniqueCount="24">
  <si>
    <t>Navn</t>
  </si>
  <si>
    <t>Klub</t>
  </si>
  <si>
    <t>i alt kegler</t>
  </si>
  <si>
    <t>i alt point</t>
  </si>
  <si>
    <t>K</t>
  </si>
  <si>
    <t>P</t>
  </si>
  <si>
    <t>Start bane</t>
  </si>
  <si>
    <t>Navn:</t>
  </si>
  <si>
    <t>Kgl</t>
  </si>
  <si>
    <t>Point</t>
  </si>
  <si>
    <t>Res</t>
  </si>
  <si>
    <t>I alt</t>
  </si>
  <si>
    <t>Jourhavende:</t>
  </si>
  <si>
    <t xml:space="preserve">Dommer: </t>
  </si>
  <si>
    <t>Klub:</t>
  </si>
  <si>
    <t>Placering</t>
  </si>
  <si>
    <t>1. Runde</t>
  </si>
  <si>
    <t>2. Runde</t>
  </si>
  <si>
    <t>3. Runde</t>
  </si>
  <si>
    <t>4. Runde</t>
  </si>
  <si>
    <r>
      <t xml:space="preserve">          </t>
    </r>
    <r>
      <rPr>
        <b/>
        <sz val="20"/>
        <rFont val="Arial"/>
        <family val="2"/>
      </rPr>
      <t>Scoringsliste.</t>
    </r>
  </si>
  <si>
    <t xml:space="preserve">          S.K.U.'s  Pokalturnering 2013 - 2014</t>
  </si>
  <si>
    <t xml:space="preserve">            finale</t>
  </si>
  <si>
    <t xml:space="preserve"> Dato ??/??    Spillested ?????</t>
  </si>
</sst>
</file>

<file path=xl/styles.xml><?xml version="1.0" encoding="utf-8"?>
<styleSheet xmlns="http://schemas.openxmlformats.org/spreadsheetml/2006/main">
  <numFmts count="3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&quot;kr&quot;\ * #,##0.00_ ;_ &quot;kr&quot;\ * \-#,##0.00_ ;_ &quot;kr&quot;\ * &quot;-&quot;??_ ;_ @_ "/>
    <numFmt numFmtId="184" formatCode="&quot;Ja&quot;;&quot;Ja&quot;;&quot;Nej&quot;"/>
    <numFmt numFmtId="185" formatCode="&quot;Sand&quot;;&quot;Sand&quot;;&quot;Falsk&quot;"/>
    <numFmt numFmtId="186" formatCode="&quot;Til&quot;;&quot;Til&quot;;&quot;Fra&quot;"/>
    <numFmt numFmtId="187" formatCode="[$€-2]\ #.##000_);[Red]\([$€-2]\ #.##000\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5" fillId="20" borderId="2" applyNumberFormat="0" applyAlignment="0" applyProtection="0"/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3" applyNumberFormat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9" fillId="0" borderId="0" xfId="0" applyNumberFormat="1" applyFont="1" applyAlignment="1" applyProtection="1">
      <alignment horizontal="center"/>
      <protection/>
    </xf>
    <xf numFmtId="0" fontId="5" fillId="32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7" fillId="32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7" fillId="32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9" fillId="0" borderId="14" xfId="0" applyFont="1" applyBorder="1" applyAlignment="1" applyProtection="1">
      <alignment wrapText="1"/>
      <protection/>
    </xf>
    <xf numFmtId="0" fontId="9" fillId="0" borderId="14" xfId="0" applyFont="1" applyBorder="1" applyAlignment="1" applyProtection="1">
      <alignment horizontal="left" wrapText="1"/>
      <protection/>
    </xf>
    <xf numFmtId="0" fontId="9" fillId="0" borderId="14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16" xfId="0" applyFont="1" applyBorder="1" applyAlignment="1" applyProtection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/>
    </xf>
    <xf numFmtId="0" fontId="9" fillId="32" borderId="10" xfId="0" applyNumberFormat="1" applyFont="1" applyFill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9" fillId="0" borderId="17" xfId="0" applyFont="1" applyBorder="1" applyAlignment="1" applyProtection="1">
      <alignment horizontal="center" wrapText="1"/>
      <protection locked="0"/>
    </xf>
    <xf numFmtId="0" fontId="7" fillId="34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0" fontId="0" fillId="32" borderId="0" xfId="0" applyNumberFormat="1" applyFont="1" applyFill="1" applyBorder="1" applyAlignment="1" applyProtection="1">
      <alignment/>
      <protection locked="0"/>
    </xf>
    <xf numFmtId="0" fontId="50" fillId="35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32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justify"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0" fontId="8" fillId="0" borderId="20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21" xfId="0" applyFont="1" applyBorder="1" applyAlignment="1" applyProtection="1">
      <alignment horizontal="left" wrapText="1"/>
      <protection locked="0"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15" xfId="0" applyNumberFormat="1" applyFont="1" applyBorder="1" applyAlignment="1" applyProtection="1">
      <alignment horizontal="center"/>
      <protection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1" name="Billede 2" descr="SK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76200</xdr:rowOff>
    </xdr:from>
    <xdr:to>
      <xdr:col>0</xdr:col>
      <xdr:colOff>0</xdr:colOff>
      <xdr:row>34</xdr:row>
      <xdr:rowOff>114300</xdr:rowOff>
    </xdr:to>
    <xdr:pic>
      <xdr:nvPicPr>
        <xdr:cNvPr id="1" name="Picture 1" descr="dkgf-so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05700"/>
          <a:ext cx="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2:I45"/>
  <sheetViews>
    <sheetView zoomScale="90" zoomScaleNormal="90" zoomScalePageLayoutView="0" workbookViewId="0" topLeftCell="A1">
      <selection activeCell="B11" sqref="B11:D11"/>
    </sheetView>
  </sheetViews>
  <sheetFormatPr defaultColWidth="9.140625" defaultRowHeight="12.75"/>
  <cols>
    <col min="1" max="1" width="7.7109375" style="39" customWidth="1"/>
    <col min="2" max="2" width="24.7109375" style="39" customWidth="1"/>
    <col min="3" max="4" width="6.7109375" style="38" customWidth="1"/>
    <col min="5" max="5" width="4.421875" style="39" customWidth="1"/>
    <col min="6" max="6" width="7.7109375" style="39" customWidth="1"/>
    <col min="7" max="7" width="24.7109375" style="39" customWidth="1"/>
    <col min="8" max="9" width="6.7109375" style="38" customWidth="1"/>
    <col min="10" max="10" width="7.00390625" style="39" customWidth="1"/>
    <col min="11" max="16384" width="8.8515625" style="39" customWidth="1"/>
  </cols>
  <sheetData>
    <row r="1" ht="12.75"/>
    <row r="2" spans="2:7" ht="26.25">
      <c r="B2" s="54" t="s">
        <v>20</v>
      </c>
      <c r="C2" s="54"/>
      <c r="D2" s="54"/>
      <c r="E2" s="54"/>
      <c r="F2" s="54"/>
      <c r="G2" s="54"/>
    </row>
    <row r="3" spans="2:7" ht="18" customHeight="1">
      <c r="B3" s="55" t="s">
        <v>21</v>
      </c>
      <c r="C3" s="55"/>
      <c r="D3" s="55"/>
      <c r="E3" s="55"/>
      <c r="F3" s="55"/>
      <c r="G3" s="55"/>
    </row>
    <row r="4" spans="2:7" ht="18" customHeight="1">
      <c r="B4" s="55" t="s">
        <v>22</v>
      </c>
      <c r="C4" s="55"/>
      <c r="D4" s="55"/>
      <c r="E4" s="55"/>
      <c r="F4" s="55"/>
      <c r="G4" s="55"/>
    </row>
    <row r="5" ht="18" customHeight="1"/>
    <row r="6" ht="18" customHeight="1"/>
    <row r="7" ht="18" customHeight="1"/>
    <row r="8" spans="2:8" ht="18" customHeight="1">
      <c r="B8" s="55" t="s">
        <v>23</v>
      </c>
      <c r="C8" s="55"/>
      <c r="D8" s="55"/>
      <c r="E8" s="55"/>
      <c r="F8" s="55"/>
      <c r="G8" s="55"/>
      <c r="H8" s="55"/>
    </row>
    <row r="9" ht="18" customHeight="1"/>
    <row r="10" ht="18" customHeight="1"/>
    <row r="11" spans="1:9" s="9" customFormat="1" ht="18" customHeight="1">
      <c r="A11" s="10" t="s">
        <v>14</v>
      </c>
      <c r="B11" s="56"/>
      <c r="C11" s="56"/>
      <c r="D11" s="57"/>
      <c r="E11" s="11"/>
      <c r="F11" s="10" t="s">
        <v>14</v>
      </c>
      <c r="G11" s="56"/>
      <c r="H11" s="56"/>
      <c r="I11" s="57"/>
    </row>
    <row r="12" spans="1:9" s="13" customFormat="1" ht="18" customHeight="1">
      <c r="A12" s="12"/>
      <c r="B12" s="12"/>
      <c r="C12" s="12"/>
      <c r="D12" s="12"/>
      <c r="E12" s="12"/>
      <c r="F12" s="12"/>
      <c r="G12" s="12"/>
      <c r="H12" s="12"/>
      <c r="I12" s="12"/>
    </row>
    <row r="13" spans="1:9" s="16" customFormat="1" ht="18" customHeight="1">
      <c r="A13" s="14"/>
      <c r="B13" s="14"/>
      <c r="C13" s="15"/>
      <c r="D13" s="14"/>
      <c r="E13" s="14"/>
      <c r="F13" s="14"/>
      <c r="G13" s="14"/>
      <c r="H13" s="15"/>
      <c r="I13" s="15"/>
    </row>
    <row r="14" spans="1:9" s="13" customFormat="1" ht="18" customHeight="1">
      <c r="A14" s="17"/>
      <c r="B14" s="17" t="s">
        <v>7</v>
      </c>
      <c r="C14" s="18" t="s">
        <v>8</v>
      </c>
      <c r="D14" s="18" t="s">
        <v>9</v>
      </c>
      <c r="E14" s="19"/>
      <c r="F14" s="17"/>
      <c r="G14" s="17" t="s">
        <v>7</v>
      </c>
      <c r="H14" s="18" t="s">
        <v>8</v>
      </c>
      <c r="I14" s="18" t="s">
        <v>9</v>
      </c>
    </row>
    <row r="15" spans="1:9" s="16" customFormat="1" ht="18" customHeight="1">
      <c r="A15" s="20">
        <v>1</v>
      </c>
      <c r="B15" s="34"/>
      <c r="C15" s="37">
        <f>VLOOKUP(1,Runder!$A$4:$U$7,20,FALSE)</f>
        <v>0</v>
      </c>
      <c r="D15" s="40">
        <f>VLOOKUP(1,Runder!$A$4:$U$7,21,FALSE)</f>
      </c>
      <c r="E15" s="21"/>
      <c r="F15" s="20">
        <v>1</v>
      </c>
      <c r="G15" s="34"/>
      <c r="H15" s="37">
        <f>VLOOKUP(2,Runder!$A$4:$U$7,20,FALSE)</f>
        <v>0</v>
      </c>
      <c r="I15" s="37">
        <f>VLOOKUP(2,Runder!$A$4:$U$7,21,FALSE)</f>
      </c>
    </row>
    <row r="16" spans="1:9" s="16" customFormat="1" ht="18" customHeight="1">
      <c r="A16" s="20">
        <v>2</v>
      </c>
      <c r="B16" s="34"/>
      <c r="C16" s="37">
        <f>VLOOKUP(4,Runder!$A$12:$U$15,20,FALSE)</f>
        <v>0</v>
      </c>
      <c r="D16" s="37">
        <f>VLOOKUP(4,Runder!$A$12:$U$15,21,FALSE)</f>
      </c>
      <c r="E16" s="21"/>
      <c r="F16" s="20">
        <v>2</v>
      </c>
      <c r="G16" s="34"/>
      <c r="H16" s="37">
        <f>VLOOKUP(1,Runder!$A$12:$U$15,20,FALSE)</f>
        <v>0</v>
      </c>
      <c r="I16" s="37">
        <f>VLOOKUP(1,Runder!$A$12:$U$15,21,FALSE)</f>
      </c>
    </row>
    <row r="17" spans="1:9" s="16" customFormat="1" ht="18" customHeight="1">
      <c r="A17" s="20">
        <v>3</v>
      </c>
      <c r="B17" s="34"/>
      <c r="C17" s="37">
        <f>VLOOKUP(3,Runder!$A$20:$U$23,20,FALSE)</f>
        <v>0</v>
      </c>
      <c r="D17" s="37">
        <f>VLOOKUP(3,Runder!$A$20:$U$23,21,FALSE)</f>
      </c>
      <c r="E17" s="21"/>
      <c r="F17" s="20">
        <v>3</v>
      </c>
      <c r="G17" s="34"/>
      <c r="H17" s="37">
        <f>VLOOKUP(4,Runder!$A$20:$U$23,20,FALSE)</f>
        <v>0</v>
      </c>
      <c r="I17" s="37">
        <f>VLOOKUP(4,Runder!$A$20:$U$23,21,FALSE)</f>
      </c>
    </row>
    <row r="18" spans="1:9" s="16" customFormat="1" ht="18" customHeight="1">
      <c r="A18" s="20">
        <v>4</v>
      </c>
      <c r="B18" s="34"/>
      <c r="C18" s="37">
        <f>VLOOKUP(2,Runder!$A$28:$U$31,20,FALSE)</f>
        <v>0</v>
      </c>
      <c r="D18" s="37">
        <f>VLOOKUP(2,Runder!$A$28:$U$31,21,FALSE)</f>
      </c>
      <c r="E18" s="21"/>
      <c r="F18" s="20">
        <v>4</v>
      </c>
      <c r="G18" s="34"/>
      <c r="H18" s="37">
        <f>VLOOKUP(3,Runder!$A$28:$U$31,20,FALSE)</f>
        <v>0</v>
      </c>
      <c r="I18" s="37">
        <f>VLOOKUP(3,Runder!$A$28:$U$31,21,FALSE)</f>
      </c>
    </row>
    <row r="19" spans="1:9" s="16" customFormat="1" ht="18" customHeight="1">
      <c r="A19" s="20" t="s">
        <v>10</v>
      </c>
      <c r="B19" s="34"/>
      <c r="C19" s="37"/>
      <c r="D19" s="37"/>
      <c r="E19" s="21"/>
      <c r="F19" s="20" t="s">
        <v>10</v>
      </c>
      <c r="G19" s="34"/>
      <c r="H19" s="37"/>
      <c r="I19" s="37"/>
    </row>
    <row r="20" spans="1:9" s="13" customFormat="1" ht="18" customHeight="1">
      <c r="A20" s="22"/>
      <c r="B20" s="23" t="s">
        <v>11</v>
      </c>
      <c r="C20" s="24">
        <f>SUM(C15:C19)</f>
        <v>0</v>
      </c>
      <c r="D20" s="24">
        <f>SUM(D15:D19)</f>
        <v>0</v>
      </c>
      <c r="E20" s="19"/>
      <c r="F20" s="22"/>
      <c r="G20" s="23"/>
      <c r="H20" s="24">
        <f>SUM(H15:H19)</f>
        <v>0</v>
      </c>
      <c r="I20" s="24">
        <f>SUM(I15:I19)</f>
        <v>0</v>
      </c>
    </row>
    <row r="21" spans="1:9" s="13" customFormat="1" ht="18" customHeight="1">
      <c r="A21" s="15"/>
      <c r="B21" s="25"/>
      <c r="C21" s="26"/>
      <c r="D21" s="26"/>
      <c r="E21" s="26"/>
      <c r="F21" s="15"/>
      <c r="G21" s="25"/>
      <c r="H21" s="26"/>
      <c r="I21" s="26"/>
    </row>
    <row r="22" spans="1:9" s="29" customFormat="1" ht="18" customHeight="1">
      <c r="A22" s="58" t="s">
        <v>15</v>
      </c>
      <c r="B22" s="58"/>
      <c r="C22" s="27">
        <f>RANK(B40,B40:B43,0)</f>
        <v>1</v>
      </c>
      <c r="D22" s="28"/>
      <c r="E22" s="28"/>
      <c r="F22" s="58" t="s">
        <v>15</v>
      </c>
      <c r="G22" s="58"/>
      <c r="H22" s="27">
        <f>RANK(B41,B40:B43,0)</f>
        <v>1</v>
      </c>
      <c r="I22" s="28"/>
    </row>
    <row r="23" spans="1:9" s="29" customFormat="1" ht="18" customHeight="1">
      <c r="A23" s="12"/>
      <c r="B23" s="30"/>
      <c r="C23" s="28"/>
      <c r="D23" s="28"/>
      <c r="E23" s="28"/>
      <c r="F23" s="12"/>
      <c r="G23" s="30"/>
      <c r="H23" s="28"/>
      <c r="I23" s="28"/>
    </row>
    <row r="24" spans="1:9" s="29" customFormat="1" ht="18" customHeight="1">
      <c r="A24" s="12"/>
      <c r="B24" s="12"/>
      <c r="C24" s="28"/>
      <c r="D24" s="28"/>
      <c r="E24" s="28"/>
      <c r="F24" s="12"/>
      <c r="G24" s="12"/>
      <c r="H24" s="28"/>
      <c r="I24" s="28"/>
    </row>
    <row r="25" spans="1:9" s="29" customFormat="1" ht="18" customHeight="1">
      <c r="A25" s="12"/>
      <c r="B25" s="12"/>
      <c r="C25" s="28"/>
      <c r="D25" s="28"/>
      <c r="E25" s="28"/>
      <c r="F25" s="12"/>
      <c r="G25" s="12"/>
      <c r="H25" s="28"/>
      <c r="I25" s="28"/>
    </row>
    <row r="26" spans="1:9" s="16" customFormat="1" ht="18" customHeight="1">
      <c r="A26" s="14"/>
      <c r="B26" s="14"/>
      <c r="C26" s="26"/>
      <c r="D26" s="26"/>
      <c r="E26" s="31"/>
      <c r="F26" s="14"/>
      <c r="G26" s="14"/>
      <c r="H26" s="26"/>
      <c r="I26" s="26"/>
    </row>
    <row r="27" spans="1:9" s="9" customFormat="1" ht="18" customHeight="1">
      <c r="A27" s="10" t="s">
        <v>14</v>
      </c>
      <c r="B27" s="56"/>
      <c r="C27" s="56"/>
      <c r="D27" s="57"/>
      <c r="E27" s="11"/>
      <c r="F27" s="10" t="s">
        <v>14</v>
      </c>
      <c r="G27" s="56"/>
      <c r="H27" s="56"/>
      <c r="I27" s="57"/>
    </row>
    <row r="28" spans="1:9" s="13" customFormat="1" ht="18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s="16" customFormat="1" ht="18" customHeight="1">
      <c r="A29" s="14"/>
      <c r="B29" s="14"/>
      <c r="C29" s="59"/>
      <c r="D29" s="59"/>
      <c r="E29" s="14"/>
      <c r="F29" s="14"/>
      <c r="G29" s="14"/>
      <c r="H29" s="15"/>
      <c r="I29" s="15"/>
    </row>
    <row r="30" spans="1:9" s="13" customFormat="1" ht="18" customHeight="1">
      <c r="A30" s="17"/>
      <c r="B30" s="17" t="s">
        <v>7</v>
      </c>
      <c r="C30" s="18" t="s">
        <v>8</v>
      </c>
      <c r="D30" s="18" t="s">
        <v>9</v>
      </c>
      <c r="E30" s="19"/>
      <c r="F30" s="17"/>
      <c r="G30" s="17" t="s">
        <v>7</v>
      </c>
      <c r="H30" s="18" t="s">
        <v>8</v>
      </c>
      <c r="I30" s="18" t="s">
        <v>9</v>
      </c>
    </row>
    <row r="31" spans="1:9" s="16" customFormat="1" ht="18" customHeight="1">
      <c r="A31" s="20">
        <v>1</v>
      </c>
      <c r="B31" s="34"/>
      <c r="C31" s="37">
        <f>VLOOKUP(3,Runder!$A$4:$U$7,20,FALSE)</f>
        <v>0</v>
      </c>
      <c r="D31" s="40">
        <f>VLOOKUP(3,Runder!$A$4:$U$7,21,FALSE)</f>
      </c>
      <c r="E31" s="21"/>
      <c r="F31" s="20">
        <v>1</v>
      </c>
      <c r="G31" s="34"/>
      <c r="H31" s="37">
        <f>VLOOKUP(4,Runder!$A$4:$U$7,20,FALSE)</f>
        <v>0</v>
      </c>
      <c r="I31" s="37">
        <f>VLOOKUP(4,Runder!$A$4:$U$7,21,FALSE)</f>
      </c>
    </row>
    <row r="32" spans="1:9" s="16" customFormat="1" ht="18" customHeight="1">
      <c r="A32" s="20">
        <v>2</v>
      </c>
      <c r="B32" s="34"/>
      <c r="C32" s="37">
        <f>VLOOKUP(2,Runder!$A$12:$U$15,20,FALSE)</f>
        <v>0</v>
      </c>
      <c r="D32" s="37">
        <f>VLOOKUP(2,Runder!$A$12:$U$15,21,FALSE)</f>
      </c>
      <c r="E32" s="21"/>
      <c r="F32" s="20">
        <v>2</v>
      </c>
      <c r="G32" s="34"/>
      <c r="H32" s="37">
        <f>VLOOKUP(3,Runder!$A$12:$U$15,20,FALSE)</f>
        <v>0</v>
      </c>
      <c r="I32" s="37">
        <f>VLOOKUP(3,Runder!$A$12:$U$15,21,FALSE)</f>
      </c>
    </row>
    <row r="33" spans="1:9" s="16" customFormat="1" ht="18" customHeight="1">
      <c r="A33" s="20">
        <v>3</v>
      </c>
      <c r="B33" s="34"/>
      <c r="C33" s="37">
        <f>VLOOKUP(1,Runder!$A$20:$U$23,20,FALSE)</f>
        <v>0</v>
      </c>
      <c r="D33" s="37">
        <f>VLOOKUP(1,Runder!$A$20:$U$23,21,FALSE)</f>
      </c>
      <c r="E33" s="21"/>
      <c r="F33" s="20">
        <v>3</v>
      </c>
      <c r="G33" s="34"/>
      <c r="H33" s="37">
        <f>VLOOKUP(2,Runder!$A$20:$U$23,20,FALSE)</f>
        <v>0</v>
      </c>
      <c r="I33" s="37">
        <f>VLOOKUP(2,Runder!$A$20:$U$23,21,FALSE)</f>
      </c>
    </row>
    <row r="34" spans="1:9" s="16" customFormat="1" ht="18" customHeight="1">
      <c r="A34" s="20">
        <v>4</v>
      </c>
      <c r="B34" s="34"/>
      <c r="C34" s="37">
        <f>VLOOKUP(4,Runder!$A$28:$U$31,20,FALSE)</f>
        <v>0</v>
      </c>
      <c r="D34" s="37">
        <f>VLOOKUP(4,Runder!$A$28:$U$31,21,FALSE)</f>
      </c>
      <c r="E34" s="21"/>
      <c r="F34" s="20">
        <v>4</v>
      </c>
      <c r="G34" s="34"/>
      <c r="H34" s="37">
        <f>VLOOKUP(1,Runder!$A$28:$U$31,20,FALSE)</f>
        <v>0</v>
      </c>
      <c r="I34" s="37">
        <f>VLOOKUP(1,Runder!$A$28:$U$31,21,FALSE)</f>
      </c>
    </row>
    <row r="35" spans="1:9" s="16" customFormat="1" ht="18" customHeight="1">
      <c r="A35" s="20" t="s">
        <v>10</v>
      </c>
      <c r="B35" s="34"/>
      <c r="C35" s="37"/>
      <c r="D35" s="40"/>
      <c r="E35" s="21"/>
      <c r="F35" s="20" t="s">
        <v>10</v>
      </c>
      <c r="G35" s="34"/>
      <c r="H35" s="37"/>
      <c r="I35" s="37"/>
    </row>
    <row r="36" spans="1:9" s="13" customFormat="1" ht="18" customHeight="1">
      <c r="A36" s="22"/>
      <c r="B36" s="22" t="s">
        <v>11</v>
      </c>
      <c r="C36" s="24">
        <f>SUM(C31:C35)</f>
        <v>0</v>
      </c>
      <c r="D36" s="24">
        <f>SUM(D31:D35)</f>
        <v>0</v>
      </c>
      <c r="E36" s="19"/>
      <c r="F36" s="22"/>
      <c r="G36" s="22" t="s">
        <v>11</v>
      </c>
      <c r="H36" s="24">
        <f>SUM(H31:H35)</f>
        <v>0</v>
      </c>
      <c r="I36" s="24">
        <f>SUM(I31:I35)</f>
        <v>0</v>
      </c>
    </row>
    <row r="37" spans="1:9" s="13" customFormat="1" ht="18" customHeight="1">
      <c r="A37" s="15"/>
      <c r="B37" s="15"/>
      <c r="C37" s="26"/>
      <c r="D37" s="26"/>
      <c r="E37" s="26"/>
      <c r="F37" s="15"/>
      <c r="G37" s="15"/>
      <c r="H37" s="26"/>
      <c r="I37" s="26"/>
    </row>
    <row r="38" spans="1:9" s="29" customFormat="1" ht="18" customHeight="1">
      <c r="A38" s="58" t="s">
        <v>15</v>
      </c>
      <c r="B38" s="58"/>
      <c r="C38" s="27">
        <f>RANK(B42,B40:B43,0)</f>
        <v>1</v>
      </c>
      <c r="D38" s="28"/>
      <c r="E38" s="28"/>
      <c r="F38" s="58" t="s">
        <v>15</v>
      </c>
      <c r="G38" s="58"/>
      <c r="H38" s="27">
        <f>RANK(B43,B40:B43,0)</f>
        <v>1</v>
      </c>
      <c r="I38" s="28"/>
    </row>
    <row r="39" spans="1:9" s="16" customFormat="1" ht="18" customHeight="1">
      <c r="A39" s="14"/>
      <c r="B39" s="14"/>
      <c r="C39" s="15"/>
      <c r="D39" s="15"/>
      <c r="E39" s="14"/>
      <c r="F39" s="14"/>
      <c r="G39" s="14"/>
      <c r="H39" s="15"/>
      <c r="I39" s="15"/>
    </row>
    <row r="40" spans="1:9" s="16" customFormat="1" ht="18" customHeight="1">
      <c r="A40" s="14"/>
      <c r="B40" s="35">
        <f>SUM(D20*1000000+C20)</f>
        <v>0</v>
      </c>
      <c r="C40" s="15"/>
      <c r="D40" s="15"/>
      <c r="E40" s="14"/>
      <c r="F40" s="14"/>
      <c r="G40" s="14"/>
      <c r="H40" s="15"/>
      <c r="I40" s="15"/>
    </row>
    <row r="41" spans="1:9" s="16" customFormat="1" ht="18" customHeight="1">
      <c r="A41" s="14"/>
      <c r="B41" s="35">
        <f>SUM(I20*1000000+H20)</f>
        <v>0</v>
      </c>
      <c r="C41" s="15"/>
      <c r="D41" s="15"/>
      <c r="E41" s="14"/>
      <c r="F41" s="14"/>
      <c r="G41" s="14"/>
      <c r="H41" s="15"/>
      <c r="I41" s="15"/>
    </row>
    <row r="42" spans="1:9" s="16" customFormat="1" ht="18" customHeight="1">
      <c r="A42" s="14"/>
      <c r="B42" s="35">
        <f>SUM(D36*1000000+C36)</f>
        <v>0</v>
      </c>
      <c r="C42" s="15"/>
      <c r="D42" s="15"/>
      <c r="E42" s="14"/>
      <c r="F42" s="14"/>
      <c r="G42" s="14"/>
      <c r="H42" s="15"/>
      <c r="I42" s="15"/>
    </row>
    <row r="43" spans="1:9" s="16" customFormat="1" ht="18" customHeight="1">
      <c r="A43" s="14"/>
      <c r="B43" s="35">
        <f>SUM(I36*1000000+H36)</f>
        <v>0</v>
      </c>
      <c r="C43" s="15"/>
      <c r="D43" s="15"/>
      <c r="E43" s="14"/>
      <c r="F43" s="14"/>
      <c r="G43" s="14"/>
      <c r="H43" s="15"/>
      <c r="I43" s="15"/>
    </row>
    <row r="44" spans="3:9" s="16" customFormat="1" ht="18" customHeight="1" thickBot="1">
      <c r="C44" s="15"/>
      <c r="D44" s="15"/>
      <c r="E44" s="14"/>
      <c r="F44" s="14"/>
      <c r="G44" s="14"/>
      <c r="H44" s="15"/>
      <c r="I44" s="15"/>
    </row>
    <row r="45" spans="1:9" s="33" customFormat="1" ht="22.5" customHeight="1" thickBot="1" thickTop="1">
      <c r="A45" s="60" t="s">
        <v>12</v>
      </c>
      <c r="B45" s="61"/>
      <c r="C45" s="61"/>
      <c r="D45" s="61"/>
      <c r="E45" s="32"/>
      <c r="F45" s="61" t="s">
        <v>13</v>
      </c>
      <c r="G45" s="61"/>
      <c r="H45" s="61"/>
      <c r="I45" s="62"/>
    </row>
    <row r="46" ht="13.5" thickTop="1"/>
  </sheetData>
  <sheetProtection password="DA97" sheet="1"/>
  <mergeCells count="15">
    <mergeCell ref="C29:D29"/>
    <mergeCell ref="B27:D27"/>
    <mergeCell ref="A45:D45"/>
    <mergeCell ref="F45:I45"/>
    <mergeCell ref="G27:I27"/>
    <mergeCell ref="B4:G4"/>
    <mergeCell ref="A38:B38"/>
    <mergeCell ref="F38:G38"/>
    <mergeCell ref="B8:H8"/>
    <mergeCell ref="B2:G2"/>
    <mergeCell ref="B3:G3"/>
    <mergeCell ref="B11:D11"/>
    <mergeCell ref="G11:I11"/>
    <mergeCell ref="A22:B22"/>
    <mergeCell ref="F22:G22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V39"/>
  <sheetViews>
    <sheetView tabSelected="1" zoomScaleSheetLayoutView="75" zoomScalePageLayoutView="0" workbookViewId="0" topLeftCell="A1">
      <selection activeCell="L35" sqref="L35"/>
    </sheetView>
  </sheetViews>
  <sheetFormatPr defaultColWidth="9.140625" defaultRowHeight="19.5" customHeight="1"/>
  <cols>
    <col min="1" max="1" width="12.140625" style="48" bestFit="1" customWidth="1"/>
    <col min="2" max="2" width="25.8515625" style="42" bestFit="1" customWidth="1"/>
    <col min="3" max="3" width="12.00390625" style="42" bestFit="1" customWidth="1"/>
    <col min="4" max="4" width="6.7109375" style="42" customWidth="1"/>
    <col min="5" max="5" width="3.7109375" style="42" customWidth="1"/>
    <col min="6" max="6" width="6.7109375" style="42" customWidth="1"/>
    <col min="7" max="7" width="3.7109375" style="42" customWidth="1"/>
    <col min="8" max="8" width="6.7109375" style="42" customWidth="1"/>
    <col min="9" max="9" width="3.7109375" style="42" customWidth="1"/>
    <col min="10" max="10" width="6.7109375" style="42" customWidth="1"/>
    <col min="11" max="11" width="3.7109375" style="42" customWidth="1"/>
    <col min="12" max="12" width="6.7109375" style="42" customWidth="1"/>
    <col min="13" max="13" width="3.7109375" style="42" customWidth="1"/>
    <col min="14" max="14" width="6.7109375" style="42" customWidth="1"/>
    <col min="15" max="15" width="3.7109375" style="42" customWidth="1"/>
    <col min="16" max="16" width="6.7109375" style="42" customWidth="1"/>
    <col min="17" max="17" width="3.7109375" style="42" customWidth="1"/>
    <col min="18" max="18" width="6.7109375" style="42" customWidth="1"/>
    <col min="19" max="19" width="3.7109375" style="42" customWidth="1"/>
    <col min="20" max="21" width="10.7109375" style="42" customWidth="1"/>
    <col min="22" max="22" width="10.7109375" style="42" hidden="1" customWidth="1"/>
    <col min="23" max="23" width="10.7109375" style="42" customWidth="1"/>
    <col min="24" max="16384" width="8.8515625" style="42" customWidth="1"/>
  </cols>
  <sheetData>
    <row r="1" spans="1:21" ht="19.5" customHeight="1">
      <c r="A1" s="63" t="s">
        <v>16</v>
      </c>
      <c r="B1" s="63"/>
      <c r="C1" s="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7"/>
      <c r="U1" s="7"/>
    </row>
    <row r="2" spans="1:21" ht="19.5" customHeight="1">
      <c r="A2" s="64"/>
      <c r="B2" s="64"/>
      <c r="C2" s="7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"/>
      <c r="U2" s="7"/>
    </row>
    <row r="3" spans="1:22" s="46" customFormat="1" ht="19.5" customHeight="1">
      <c r="A3" s="2" t="s">
        <v>6</v>
      </c>
      <c r="B3" s="2" t="s">
        <v>0</v>
      </c>
      <c r="C3" s="2" t="s">
        <v>1</v>
      </c>
      <c r="D3" s="2" t="s">
        <v>4</v>
      </c>
      <c r="E3" s="2" t="s">
        <v>5</v>
      </c>
      <c r="F3" s="2" t="s">
        <v>4</v>
      </c>
      <c r="G3" s="2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5</v>
      </c>
      <c r="N3" s="2" t="s">
        <v>4</v>
      </c>
      <c r="O3" s="2" t="s">
        <v>5</v>
      </c>
      <c r="P3" s="2" t="s">
        <v>4</v>
      </c>
      <c r="Q3" s="2" t="s">
        <v>5</v>
      </c>
      <c r="R3" s="2" t="s">
        <v>4</v>
      </c>
      <c r="S3" s="2" t="s">
        <v>5</v>
      </c>
      <c r="T3" s="2" t="s">
        <v>2</v>
      </c>
      <c r="U3" s="2" t="s">
        <v>3</v>
      </c>
      <c r="V3" s="43"/>
    </row>
    <row r="4" spans="1:22" s="47" customFormat="1" ht="19.5" customHeight="1">
      <c r="A4" s="3">
        <v>1</v>
      </c>
      <c r="B4" s="36">
        <f>Resultat!B15</f>
        <v>0</v>
      </c>
      <c r="C4" s="36">
        <f>Resultat!$B$11</f>
        <v>0</v>
      </c>
      <c r="D4" s="6"/>
      <c r="E4" s="41">
        <f>IF(D4="","",1+(SUM(IF(D4&gt;=D5,1,0),IF(D4&gt;=D6,1,0),IF(D4&gt;=D7,1,0),)))</f>
      </c>
      <c r="F4" s="6"/>
      <c r="G4" s="41">
        <f>IF(F4="","",1+(SUM(IF(F4&gt;=F5,1,0),IF(F4&gt;=F6,1,0),IF(F4&gt;=F7,1,0),)))</f>
      </c>
      <c r="H4" s="6"/>
      <c r="I4" s="41">
        <f>IF(H4="","",1+(SUM(IF(H4&gt;=H5,1,0),IF(H4&gt;=H6,1,0),IF(H4&gt;=H7,1,0),)))</f>
      </c>
      <c r="J4" s="6"/>
      <c r="K4" s="41">
        <f>IF(J4="","",1+(SUM(IF(J4&gt;=J5,1,0),IF(J4&gt;=J6,1,0),IF(J4&gt;=J7,1,0),)))</f>
      </c>
      <c r="L4" s="6"/>
      <c r="M4" s="41">
        <f>IF(L4="","",1+(SUM(IF(L4&gt;=L5,1,0),IF(L4&gt;=L6,1,0),IF(L4&gt;=L7,1,0),)))</f>
      </c>
      <c r="N4" s="6"/>
      <c r="O4" s="41">
        <f>IF(N4="","",1+(SUM(IF(N4&gt;=N5,1,0),IF(N4&gt;=N6,1,0),IF(N4&gt;=N7,1,0),)))</f>
      </c>
      <c r="P4" s="6"/>
      <c r="Q4" s="41">
        <f>IF(P4="","",1+(SUM(IF(P4&gt;=P5,1,0),IF(P4&gt;=P6,1,0),IF(P4&gt;=P7,1,0),)))</f>
      </c>
      <c r="R4" s="6"/>
      <c r="S4" s="41">
        <f>IF(R4="","",1+(SUM(IF(R4&gt;=R5,1,0),IF(R4&gt;=R6,1,0),IF(R4&gt;=R7,1,0),)))</f>
      </c>
      <c r="T4" s="4">
        <f>SUM(D4,F4,H4,J4,L4,N4,P4,R4,)</f>
        <v>0</v>
      </c>
      <c r="U4" s="8">
        <f>IF(D4="","",SUM(E4,G4,I4,K4,M4,O4,Q4,S4,))</f>
      </c>
      <c r="V4" s="41">
        <f>IF(U4="","",1+(SUM(IF(U4&gt;=U5,1,0),IF(U4&gt;=U6,1,0),IF(U4&gt;=U7,1,0),)))</f>
      </c>
    </row>
    <row r="5" spans="1:22" s="47" customFormat="1" ht="19.5" customHeight="1">
      <c r="A5" s="3">
        <v>2</v>
      </c>
      <c r="B5" s="36">
        <f>Resultat!G15</f>
        <v>0</v>
      </c>
      <c r="C5" s="36">
        <f>Resultat!$G$11</f>
        <v>0</v>
      </c>
      <c r="D5" s="6"/>
      <c r="E5" s="41">
        <f>IF(D5="","",1+(SUM(IF(D5&gt;=D6,1,0),IF(D5&gt;=D7,1,0),IF(D5&gt;=D4,1,0),)))</f>
      </c>
      <c r="F5" s="6"/>
      <c r="G5" s="41">
        <f>IF(F5="","",1+(SUM(IF(F5&gt;=F6,1,0),IF(F5&gt;=F7,1,0),IF(F5&gt;=F4,1,0),)))</f>
      </c>
      <c r="H5" s="6"/>
      <c r="I5" s="41">
        <f>IF(H5="","",1+(SUM(IF(H5&gt;=H6,1,0),IF(H5&gt;=H7,1,0),IF(H5&gt;=H4,1,0),)))</f>
      </c>
      <c r="J5" s="6"/>
      <c r="K5" s="41">
        <f>IF(J5="","",1+(SUM(IF(J5&gt;=J6,1,0),IF(J5&gt;=J7,1,0),IF(J5&gt;=J4,1,0),)))</f>
      </c>
      <c r="L5" s="6"/>
      <c r="M5" s="41">
        <f>IF(L5="","",1+(SUM(IF(L5&gt;=L6,1,0),IF(L5&gt;=L7,1,0),IF(L5&gt;=L4,1,0),)))</f>
      </c>
      <c r="N5" s="6"/>
      <c r="O5" s="41">
        <f>IF(N5="","",1+(SUM(IF(N5&gt;=N6,1,0),IF(N5&gt;=N7,1,0),IF(N5&gt;=N4,1,0),)))</f>
      </c>
      <c r="P5" s="6"/>
      <c r="Q5" s="41">
        <f>IF(P5="","",1+(SUM(IF(P5&gt;=P6,1,0),IF(P5&gt;=P7,1,0),IF(P5&gt;=P4,1,0),)))</f>
      </c>
      <c r="R5" s="6"/>
      <c r="S5" s="41">
        <f>IF(R5="","",1+(SUM(IF(R5&gt;=R6,1,0),IF(R5&gt;=R7,1,0),IF(R5&gt;=R4,1,0),)))</f>
      </c>
      <c r="T5" s="4">
        <f>SUM(D5,F5,H5,J5,L5,N5,P5,R5,)</f>
        <v>0</v>
      </c>
      <c r="U5" s="8">
        <f>IF(D5="","",SUM(E5,G5,I5,K5,M5,O5,Q5,S5,))</f>
      </c>
      <c r="V5" s="41">
        <f>IF(U5="","",1+(SUM(IF(U5&gt;=U6,1,0),IF(U5&gt;=U7,1,0),IF(U5&gt;=U4,1,0),)))</f>
      </c>
    </row>
    <row r="6" spans="1:22" s="47" customFormat="1" ht="19.5" customHeight="1">
      <c r="A6" s="3">
        <v>3</v>
      </c>
      <c r="B6" s="36">
        <f>Resultat!B31</f>
        <v>0</v>
      </c>
      <c r="C6" s="36">
        <f>Resultat!$B$27</f>
        <v>0</v>
      </c>
      <c r="D6" s="6"/>
      <c r="E6" s="41">
        <f>IF(D6="","",1+(SUM(IF(D6&gt;=D7,1,0),IF(D6&gt;=D4,1,0),IF(D6&gt;=D5,1,0),)))</f>
      </c>
      <c r="F6" s="6"/>
      <c r="G6" s="41">
        <f>IF(F6="","",1+(SUM(IF(F6&gt;=F7,1,0),IF(F6&gt;=F4,1,0),IF(F6&gt;=F5,1,0),)))</f>
      </c>
      <c r="H6" s="6"/>
      <c r="I6" s="41">
        <f>IF(H6="","",1+(SUM(IF(H6&gt;=H7,1,0),IF(H6&gt;=H4,1,0),IF(H6&gt;=H5,1,0),)))</f>
      </c>
      <c r="J6" s="6"/>
      <c r="K6" s="41">
        <f>IF(J6="","",1+(SUM(IF(J6&gt;=J7,1,0),IF(J6&gt;=J4,1,0),IF(J6&gt;=J5,1,0),)))</f>
      </c>
      <c r="L6" s="6"/>
      <c r="M6" s="41">
        <f>IF(L6="","",1+(SUM(IF(L6&gt;=L7,1,0),IF(L6&gt;=L4,1,0),IF(L6&gt;=L5,1,0),)))</f>
      </c>
      <c r="N6" s="6"/>
      <c r="O6" s="41">
        <f>IF(N6="","",1+(SUM(IF(N6&gt;=N7,1,0),IF(N6&gt;=N4,1,0),IF(N6&gt;=N5,1,0),)))</f>
      </c>
      <c r="P6" s="6"/>
      <c r="Q6" s="41">
        <f>IF(P6="","",1+(SUM(IF(P6&gt;=P7,1,0),IF(P6&gt;=P4,1,0),IF(P6&gt;=P5,1,0),)))</f>
      </c>
      <c r="R6" s="6"/>
      <c r="S6" s="41">
        <f>IF(R6="","",1+(SUM(IF(R6&gt;=R7,1,0),IF(R6&gt;=R4,1,0),IF(R6&gt;=R5,1,0),)))</f>
      </c>
      <c r="T6" s="4">
        <f>SUM(D6,F6,H6,J6,L6,N6,P6,R6,)</f>
        <v>0</v>
      </c>
      <c r="U6" s="8">
        <f>IF(D6="","",SUM(E6,G6,I6,K6,M6,O6,Q6,S6,))</f>
      </c>
      <c r="V6" s="41">
        <f>IF(U6="","",1+(SUM(IF(U6&gt;=U7,1,0),IF(U6&gt;=U4,1,0),IF(U6&gt;=U5,1,0),)))</f>
      </c>
    </row>
    <row r="7" spans="1:22" s="47" customFormat="1" ht="19.5" customHeight="1">
      <c r="A7" s="5">
        <v>4</v>
      </c>
      <c r="B7" s="36">
        <f>Resultat!G31</f>
        <v>0</v>
      </c>
      <c r="C7" s="36">
        <f>Resultat!$G$27</f>
        <v>0</v>
      </c>
      <c r="D7" s="6"/>
      <c r="E7" s="41">
        <f>IF(D7="","",1+(SUM(IF(D7&gt;=D6,1,0),IF(D7&gt;=D5,1,0),IF(D7&gt;=D4,1,0),)))</f>
      </c>
      <c r="F7" s="6"/>
      <c r="G7" s="41">
        <f>IF(F7="","",1+(SUM(IF(F7&gt;=F6,1,0),IF(F7&gt;=F5,1,0),IF(F7&gt;=F4,1,0),)))</f>
      </c>
      <c r="H7" s="6"/>
      <c r="I7" s="41">
        <f>IF(H7="","",1+(SUM(IF(H7&gt;=H6,1,0),IF(H7&gt;=H5,1,0),IF(H7&gt;=H4,1,0),)))</f>
      </c>
      <c r="J7" s="6"/>
      <c r="K7" s="41">
        <f>IF(J7="","",1+(SUM(IF(J7&gt;=J6,1,0),IF(J7&gt;=J5,1,0),IF(J7&gt;=J4,1,0),)))</f>
      </c>
      <c r="L7" s="6"/>
      <c r="M7" s="41">
        <f>IF(L7="","",1+(SUM(IF(L7&gt;=L6,1,0),IF(L7&gt;=L5,1,0),IF(L7&gt;=L4,1,0),)))</f>
      </c>
      <c r="N7" s="6"/>
      <c r="O7" s="41">
        <f>IF(N7="","",1+(SUM(IF(N7&gt;=N6,1,0),IF(N7&gt;=N5,1,0),IF(N7&gt;=N4,1,0),)))</f>
      </c>
      <c r="P7" s="6"/>
      <c r="Q7" s="41">
        <f>IF(P7="","",1+(SUM(IF(P7&gt;=P6,1,0),IF(P7&gt;=P5,1,0),IF(P7&gt;=P4,1,0),)))</f>
      </c>
      <c r="R7" s="6"/>
      <c r="S7" s="41">
        <f>IF(R7="","",1+(SUM(IF(R7&gt;=R6,1,0),IF(R7&gt;=R5,1,0),IF(R7&gt;=R4,1,0),)))</f>
      </c>
      <c r="T7" s="4">
        <f>SUM(D7,F7,H7,J7,L7,N7,P7,R7,)</f>
        <v>0</v>
      </c>
      <c r="U7" s="8">
        <f>IF(D7="","",SUM(E7,G7,I7,K7,M7,O7,Q7,S7,))</f>
      </c>
      <c r="V7" s="41">
        <f>IF(U7="","",1+(SUM(IF(U7&gt;=U6,1,0),IF(U7&gt;=U5,1,0),IF(U7&gt;=U4,1,0),)))</f>
      </c>
    </row>
    <row r="8" spans="1:22" ht="19.5" customHeight="1">
      <c r="A8" s="1"/>
      <c r="B8" s="7"/>
      <c r="C8" s="7"/>
      <c r="D8" s="45"/>
      <c r="E8" s="49">
        <f>IF(D8="","",1+(SUM(IF(D8&gt;=D9,1,0),IF(D8&gt;=D10,1,0),IF(D8&gt;=#REF!,1,0),IF(D8&gt;=#REF!,1,0),IF(D8&gt;=#REF!,1,0),IF(D8&gt;=#REF!,1,0),IF(D8&gt;=#REF!,1,0))))</f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7"/>
      <c r="U8" s="7"/>
      <c r="V8" s="44"/>
    </row>
    <row r="9" spans="1:22" ht="19.5" customHeight="1">
      <c r="A9" s="63" t="s">
        <v>17</v>
      </c>
      <c r="B9" s="63"/>
      <c r="C9" s="7"/>
      <c r="D9" s="45"/>
      <c r="E9" s="45"/>
      <c r="F9" s="5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7"/>
      <c r="U9" s="7"/>
      <c r="V9" s="44"/>
    </row>
    <row r="10" spans="1:22" ht="19.5" customHeight="1">
      <c r="A10" s="64"/>
      <c r="B10" s="64"/>
      <c r="C10" s="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7"/>
      <c r="U10" s="7"/>
      <c r="V10" s="44"/>
    </row>
    <row r="11" spans="1:22" s="45" customFormat="1" ht="19.5" customHeight="1">
      <c r="A11" s="2" t="s">
        <v>6</v>
      </c>
      <c r="B11" s="2" t="s">
        <v>0</v>
      </c>
      <c r="C11" s="2" t="s">
        <v>1</v>
      </c>
      <c r="D11" s="2" t="s">
        <v>4</v>
      </c>
      <c r="E11" s="2" t="s">
        <v>5</v>
      </c>
      <c r="F11" s="2" t="s">
        <v>4</v>
      </c>
      <c r="G11" s="2" t="s">
        <v>5</v>
      </c>
      <c r="H11" s="2" t="s">
        <v>4</v>
      </c>
      <c r="I11" s="2" t="s">
        <v>5</v>
      </c>
      <c r="J11" s="2" t="s">
        <v>4</v>
      </c>
      <c r="K11" s="2" t="s">
        <v>5</v>
      </c>
      <c r="L11" s="2" t="s">
        <v>4</v>
      </c>
      <c r="M11" s="2" t="s">
        <v>5</v>
      </c>
      <c r="N11" s="2" t="s">
        <v>4</v>
      </c>
      <c r="O11" s="2" t="s">
        <v>5</v>
      </c>
      <c r="P11" s="2" t="s">
        <v>4</v>
      </c>
      <c r="Q11" s="2" t="s">
        <v>5</v>
      </c>
      <c r="R11" s="2" t="s">
        <v>4</v>
      </c>
      <c r="S11" s="2" t="s">
        <v>5</v>
      </c>
      <c r="T11" s="2" t="s">
        <v>2</v>
      </c>
      <c r="U11" s="2" t="s">
        <v>3</v>
      </c>
      <c r="V11" s="44"/>
    </row>
    <row r="12" spans="1:22" s="47" customFormat="1" ht="19.5" customHeight="1">
      <c r="A12" s="3">
        <v>1</v>
      </c>
      <c r="B12" s="36">
        <f>Resultat!G16</f>
        <v>0</v>
      </c>
      <c r="C12" s="36">
        <f>Resultat!$G$11</f>
        <v>0</v>
      </c>
      <c r="D12" s="6"/>
      <c r="E12" s="41">
        <f>IF(D12="","",1+(SUM(IF(D12&gt;=D13,1,0),IF(D12&gt;=D14,1,0),IF(D12&gt;=D15,1,0),)))</f>
      </c>
      <c r="F12" s="6"/>
      <c r="G12" s="41">
        <f>IF(F12="","",1+(SUM(IF(F12&gt;=F13,1,0),IF(F12&gt;=F14,1,0),IF(F12&gt;=F15,1,0),)))</f>
      </c>
      <c r="H12" s="6"/>
      <c r="I12" s="41">
        <f>IF(H12="","",1+(SUM(IF(H12&gt;=H13,1,0),IF(H12&gt;=H14,1,0),IF(H12&gt;=H15,1,0),)))</f>
      </c>
      <c r="J12" s="6"/>
      <c r="K12" s="41">
        <f>IF(J12="","",1+(SUM(IF(J12&gt;=J13,1,0),IF(J12&gt;=J14,1,0),IF(J12&gt;=J15,1,0),)))</f>
      </c>
      <c r="L12" s="6"/>
      <c r="M12" s="41">
        <f>IF(L12="","",1+(SUM(IF(L12&gt;=L13,1,0),IF(L12&gt;=L14,1,0),IF(L12&gt;=L15,1,0),)))</f>
      </c>
      <c r="N12" s="6"/>
      <c r="O12" s="41">
        <f>IF(N12="","",1+(SUM(IF(N12&gt;=N13,1,0),IF(N12&gt;=N14,1,0),IF(N12&gt;=N15,1,0),)))</f>
      </c>
      <c r="P12" s="6"/>
      <c r="Q12" s="41">
        <f>IF(P12="","",1+(SUM(IF(P12&gt;=P13,1,0),IF(P12&gt;=P14,1,0),IF(P12&gt;=P15,1,0),)))</f>
      </c>
      <c r="R12" s="6"/>
      <c r="S12" s="41">
        <f>IF(R12="","",1+(SUM(IF(R12&gt;=R13,1,0),IF(R12&gt;=R14,1,0),IF(R12&gt;=R15,1,0),)))</f>
      </c>
      <c r="T12" s="4">
        <f>SUM(D12,F12,H12,J12,L12,N12,P12,R12,)</f>
        <v>0</v>
      </c>
      <c r="U12" s="8">
        <f>IF(D12="","",SUM(E12,G12,I12,K12,M12,O12,Q12,S12,))</f>
      </c>
      <c r="V12" s="41">
        <f>IF(U12="","",1+(SUM(IF(U12&gt;=U13,1,0),IF(U12&gt;=U14,1,0),IF(U12&gt;=U15,1,0),)))</f>
      </c>
    </row>
    <row r="13" spans="1:22" s="47" customFormat="1" ht="19.5" customHeight="1">
      <c r="A13" s="3">
        <v>2</v>
      </c>
      <c r="B13" s="36">
        <f>Resultat!B32</f>
        <v>0</v>
      </c>
      <c r="C13" s="36">
        <f>Resultat!$B$27</f>
        <v>0</v>
      </c>
      <c r="D13" s="6"/>
      <c r="E13" s="41">
        <f>IF(D13="","",1+(SUM(IF(D13&gt;=D14,1,0),IF(D13&gt;=D15,1,0),IF(D13&gt;=D12,1,0),)))</f>
      </c>
      <c r="F13" s="6"/>
      <c r="G13" s="41">
        <f>IF(F13="","",1+(SUM(IF(F13&gt;=F14,1,0),IF(F13&gt;=F15,1,0),IF(F13&gt;=F12,1,0),)))</f>
      </c>
      <c r="H13" s="6"/>
      <c r="I13" s="41">
        <f>IF(H13="","",1+(SUM(IF(H13&gt;=H14,1,0),IF(H13&gt;=H15,1,0),IF(H13&gt;=H12,1,0),)))</f>
      </c>
      <c r="J13" s="6"/>
      <c r="K13" s="41">
        <f>IF(J13="","",1+(SUM(IF(J13&gt;=J14,1,0),IF(J13&gt;=J15,1,0),IF(J13&gt;=J12,1,0),)))</f>
      </c>
      <c r="L13" s="6"/>
      <c r="M13" s="41">
        <f>IF(L13="","",1+(SUM(IF(L13&gt;=L14,1,0),IF(L13&gt;=L15,1,0),IF(L13&gt;=L12,1,0),)))</f>
      </c>
      <c r="N13" s="6"/>
      <c r="O13" s="41">
        <f>IF(N13="","",1+(SUM(IF(N13&gt;=N14,1,0),IF(N13&gt;=N15,1,0),IF(N13&gt;=N12,1,0),)))</f>
      </c>
      <c r="P13" s="6"/>
      <c r="Q13" s="41">
        <f>IF(P13="","",1+(SUM(IF(P13&gt;=P14,1,0),IF(P13&gt;=P15,1,0),IF(P13&gt;=P12,1,0),)))</f>
      </c>
      <c r="R13" s="6"/>
      <c r="S13" s="41">
        <f>IF(R13="","",1+(SUM(IF(R13&gt;=R14,1,0),IF(R13&gt;=R15,1,0),IF(R13&gt;=R12,1,0),)))</f>
      </c>
      <c r="T13" s="4">
        <f>SUM(D13,F13,H13,J13,L13,N13,P13,R13,)</f>
        <v>0</v>
      </c>
      <c r="U13" s="8">
        <f>IF(D13="","",SUM(E13,G13,I13,K13,M13,O13,Q13,S13,))</f>
      </c>
      <c r="V13" s="41">
        <f>IF(U13="","",1+(SUM(IF(U13&gt;=U14,1,0),IF(U13&gt;=U15,1,0),IF(U13&gt;=U12,1,0),)))</f>
      </c>
    </row>
    <row r="14" spans="1:22" s="47" customFormat="1" ht="19.5" customHeight="1">
      <c r="A14" s="5">
        <v>3</v>
      </c>
      <c r="B14" s="36">
        <f>Resultat!G32</f>
        <v>0</v>
      </c>
      <c r="C14" s="36">
        <f>Resultat!$G$27</f>
        <v>0</v>
      </c>
      <c r="D14" s="6"/>
      <c r="E14" s="41">
        <f>IF(D14="","",1+(SUM(IF(D14&gt;=D15,1,0),IF(D14&gt;=D12,1,0),IF(D14&gt;=D13,1,0),)))</f>
      </c>
      <c r="F14" s="6"/>
      <c r="G14" s="41">
        <f>IF(F14="","",1+(SUM(IF(F14&gt;=F15,1,0),IF(F14&gt;=F12,1,0),IF(F14&gt;=F13,1,0),)))</f>
      </c>
      <c r="H14" s="6"/>
      <c r="I14" s="41">
        <f>IF(H14="","",1+(SUM(IF(H14&gt;=H15,1,0),IF(H14&gt;=H12,1,0),IF(H14&gt;=H13,1,0),)))</f>
      </c>
      <c r="J14" s="6"/>
      <c r="K14" s="41">
        <f>IF(J14="","",1+(SUM(IF(J14&gt;=J15,1,0),IF(J14&gt;=J12,1,0),IF(J14&gt;=J13,1,0),)))</f>
      </c>
      <c r="L14" s="6"/>
      <c r="M14" s="41">
        <f>IF(L14="","",1+(SUM(IF(L14&gt;=L15,1,0),IF(L14&gt;=L12,1,0),IF(L14&gt;=L13,1,0),)))</f>
      </c>
      <c r="N14" s="6"/>
      <c r="O14" s="41">
        <f>IF(N14="","",1+(SUM(IF(N14&gt;=N15,1,0),IF(N14&gt;=N12,1,0),IF(N14&gt;=N13,1,0),)))</f>
      </c>
      <c r="P14" s="6"/>
      <c r="Q14" s="41">
        <f>IF(P14="","",1+(SUM(IF(P14&gt;=P15,1,0),IF(P14&gt;=P12,1,0),IF(P14&gt;=P13,1,0),)))</f>
      </c>
      <c r="R14" s="6"/>
      <c r="S14" s="41">
        <f>IF(R14="","",1+(SUM(IF(R14&gt;=R15,1,0),IF(R14&gt;=R12,1,0),IF(R14&gt;=R13,1,0),)))</f>
      </c>
      <c r="T14" s="4">
        <f>SUM(D14,F14,H14,J14,L14,N14,P14,R14,)</f>
        <v>0</v>
      </c>
      <c r="U14" s="8">
        <f>IF(D14="","",SUM(E14,G14,I14,K14,M14,O14,Q14,S14,))</f>
      </c>
      <c r="V14" s="41">
        <f>IF(U14="","",1+(SUM(IF(U14&gt;=U15,1,0),IF(U14&gt;=U12,1,0),IF(U14&gt;=U13,1,0),)))</f>
      </c>
    </row>
    <row r="15" spans="1:22" s="47" customFormat="1" ht="19.5" customHeight="1">
      <c r="A15" s="3">
        <v>4</v>
      </c>
      <c r="B15" s="36">
        <f>Resultat!B16</f>
        <v>0</v>
      </c>
      <c r="C15" s="36">
        <f>Resultat!$B$11</f>
        <v>0</v>
      </c>
      <c r="D15" s="6"/>
      <c r="E15" s="41">
        <f>IF(D15="","",1+(SUM(IF(D15&gt;=D14,1,0),IF(D15&gt;=D13,1,0),IF(D15&gt;=D12,1,0),)))</f>
      </c>
      <c r="F15" s="6"/>
      <c r="G15" s="41">
        <f>IF(F15="","",1+(SUM(IF(F15&gt;=F14,1,0),IF(F15&gt;=F13,1,0),IF(F15&gt;=F12,1,0),)))</f>
      </c>
      <c r="H15" s="6"/>
      <c r="I15" s="41">
        <f>IF(H15="","",1+(SUM(IF(H15&gt;=H14,1,0),IF(H15&gt;=H13,1,0),IF(H15&gt;=H12,1,0),)))</f>
      </c>
      <c r="J15" s="6"/>
      <c r="K15" s="41">
        <f>IF(J15="","",1+(SUM(IF(J15&gt;=J14,1,0),IF(J15&gt;=J13,1,0),IF(J15&gt;=J12,1,0),)))</f>
      </c>
      <c r="L15" s="6"/>
      <c r="M15" s="41">
        <f>IF(L15="","",1+(SUM(IF(L15&gt;=L14,1,0),IF(L15&gt;=L13,1,0),IF(L15&gt;=L12,1,0),)))</f>
      </c>
      <c r="N15" s="6"/>
      <c r="O15" s="41">
        <f>IF(N15="","",1+(SUM(IF(N15&gt;=N14,1,0),IF(N15&gt;=N13,1,0),IF(N15&gt;=N12,1,0),)))</f>
      </c>
      <c r="P15" s="6"/>
      <c r="Q15" s="41">
        <f>IF(P15="","",1+(SUM(IF(P15&gt;=P14,1,0),IF(P15&gt;=P13,1,0),IF(P15&gt;=P12,1,0),)))</f>
      </c>
      <c r="R15" s="6"/>
      <c r="S15" s="41">
        <f>IF(R15="","",1+(SUM(IF(R15&gt;=R14,1,0),IF(R15&gt;=R13,1,0),IF(R15&gt;=R12,1,0),)))</f>
      </c>
      <c r="T15" s="4">
        <f>SUM(D15,F15,H15,J15,L15,N15,P15,R15,)</f>
        <v>0</v>
      </c>
      <c r="U15" s="8">
        <f>IF(D15="","",SUM(E15,G15,I15,K15,M15,O15,Q15,S15,))</f>
      </c>
      <c r="V15" s="41">
        <f>IF(U15="","",1+(SUM(IF(U15&gt;=U14,1,0),IF(U15&gt;=U13,1,0),IF(U15&gt;=U12,1,0),)))</f>
      </c>
    </row>
    <row r="16" spans="1:22" ht="19.5" customHeight="1">
      <c r="A16" s="1"/>
      <c r="B16" s="7"/>
      <c r="C16" s="7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7"/>
      <c r="U16" s="7"/>
      <c r="V16" s="44"/>
    </row>
    <row r="17" spans="1:22" ht="19.5" customHeight="1">
      <c r="A17" s="63" t="s">
        <v>18</v>
      </c>
      <c r="B17" s="63"/>
      <c r="C17" s="7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7"/>
      <c r="U17" s="7"/>
      <c r="V17" s="44"/>
    </row>
    <row r="18" spans="1:22" ht="19.5" customHeight="1">
      <c r="A18" s="64"/>
      <c r="B18" s="64"/>
      <c r="C18" s="7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7"/>
      <c r="U18" s="7"/>
      <c r="V18" s="44"/>
    </row>
    <row r="19" spans="1:22" s="45" customFormat="1" ht="19.5" customHeight="1">
      <c r="A19" s="2" t="s">
        <v>6</v>
      </c>
      <c r="B19" s="2" t="s">
        <v>0</v>
      </c>
      <c r="C19" s="2" t="s">
        <v>1</v>
      </c>
      <c r="D19" s="2" t="s">
        <v>4</v>
      </c>
      <c r="E19" s="2" t="s">
        <v>5</v>
      </c>
      <c r="F19" s="2" t="s">
        <v>4</v>
      </c>
      <c r="G19" s="2" t="s">
        <v>5</v>
      </c>
      <c r="H19" s="2" t="s">
        <v>4</v>
      </c>
      <c r="I19" s="2" t="s">
        <v>5</v>
      </c>
      <c r="J19" s="2" t="s">
        <v>4</v>
      </c>
      <c r="K19" s="2" t="s">
        <v>5</v>
      </c>
      <c r="L19" s="2" t="s">
        <v>4</v>
      </c>
      <c r="M19" s="2" t="s">
        <v>5</v>
      </c>
      <c r="N19" s="2" t="s">
        <v>4</v>
      </c>
      <c r="O19" s="2" t="s">
        <v>5</v>
      </c>
      <c r="P19" s="2" t="s">
        <v>4</v>
      </c>
      <c r="Q19" s="2" t="s">
        <v>5</v>
      </c>
      <c r="R19" s="2" t="s">
        <v>4</v>
      </c>
      <c r="S19" s="2" t="s">
        <v>5</v>
      </c>
      <c r="T19" s="2" t="s">
        <v>2</v>
      </c>
      <c r="U19" s="2" t="s">
        <v>3</v>
      </c>
      <c r="V19" s="44"/>
    </row>
    <row r="20" spans="1:22" s="47" customFormat="1" ht="19.5" customHeight="1">
      <c r="A20" s="3">
        <v>1</v>
      </c>
      <c r="B20" s="36">
        <f>Resultat!B33</f>
        <v>0</v>
      </c>
      <c r="C20" s="36">
        <f>Resultat!$B$27</f>
        <v>0</v>
      </c>
      <c r="D20" s="6"/>
      <c r="E20" s="41">
        <f>IF(D20="","",1+(SUM(IF(D20&gt;=D21,1,0),IF(D20&gt;=D22,1,0),IF(D20&gt;=D23,1,0),)))</f>
      </c>
      <c r="F20" s="6"/>
      <c r="G20" s="41">
        <f>IF(F20="","",1+(SUM(IF(F20&gt;=F21,1,0),IF(F20&gt;=F22,1,0),IF(F20&gt;=F23,1,0),)))</f>
      </c>
      <c r="H20" s="6"/>
      <c r="I20" s="41">
        <f>IF(H20="","",1+(SUM(IF(H20&gt;=H21,1,0),IF(H20&gt;=H22,1,0),IF(H20&gt;=H23,1,0),)))</f>
      </c>
      <c r="J20" s="6"/>
      <c r="K20" s="41">
        <f>IF(J20="","",1+(SUM(IF(J20&gt;=J21,1,0),IF(J20&gt;=J22,1,0),IF(J20&gt;=J23,1,0),)))</f>
      </c>
      <c r="L20" s="6"/>
      <c r="M20" s="41">
        <f>IF(L20="","",1+(SUM(IF(L20&gt;=L21,1,0),IF(L20&gt;=L22,1,0),IF(L20&gt;=L23,1,0),)))</f>
      </c>
      <c r="N20" s="6"/>
      <c r="O20" s="41">
        <f>IF(N20="","",1+(SUM(IF(N20&gt;=N21,1,0),IF(N20&gt;=N22,1,0),IF(N20&gt;=N23,1,0),)))</f>
      </c>
      <c r="P20" s="6"/>
      <c r="Q20" s="41">
        <f>IF(P20="","",1+(SUM(IF(P20&gt;=P21,1,0),IF(P20&gt;=P22,1,0),IF(P20&gt;=P23,1,0),)))</f>
      </c>
      <c r="R20" s="6"/>
      <c r="S20" s="41">
        <f>IF(R20="","",1+(SUM(IF(R20&gt;=R21,1,0),IF(R20&gt;=R22,1,0),IF(R20&gt;=R23,1,0),)))</f>
      </c>
      <c r="T20" s="4">
        <f>SUM(D20,F20,H20,J20,L20,N20,P20,R20,)</f>
        <v>0</v>
      </c>
      <c r="U20" s="8">
        <f>IF(D20="","",SUM(E20,G20,I20,K20,M20,O20,Q20,S20,))</f>
      </c>
      <c r="V20" s="41">
        <f>IF(U20="","",1+(SUM(IF(U20&gt;=U21,1,0),IF(U20&gt;=U22,1,0),IF(U20&gt;=U23,1,0),)))</f>
      </c>
    </row>
    <row r="21" spans="1:22" s="47" customFormat="1" ht="19.5" customHeight="1">
      <c r="A21" s="5">
        <v>2</v>
      </c>
      <c r="B21" s="36">
        <f>Resultat!G33</f>
        <v>0</v>
      </c>
      <c r="C21" s="36">
        <f>Resultat!$G$27</f>
        <v>0</v>
      </c>
      <c r="D21" s="6"/>
      <c r="E21" s="41">
        <f>IF(D21="","",1+(SUM(IF(D21&gt;=D22,1,0),IF(D21&gt;=D23,1,0),IF(D21&gt;=D20,1,0),)))</f>
      </c>
      <c r="F21" s="6"/>
      <c r="G21" s="41">
        <f>IF(F21="","",1+(SUM(IF(F21&gt;=F22,1,0),IF(F21&gt;=F23,1,0),IF(F21&gt;=F20,1,0),)))</f>
      </c>
      <c r="H21" s="6"/>
      <c r="I21" s="41">
        <f>IF(H21="","",1+(SUM(IF(H21&gt;=H22,1,0),IF(H21&gt;=H23,1,0),IF(H21&gt;=H20,1,0),)))</f>
      </c>
      <c r="J21" s="6"/>
      <c r="K21" s="41">
        <f>IF(J21="","",1+(SUM(IF(J21&gt;=J22,1,0),IF(J21&gt;=J23,1,0),IF(J21&gt;=J20,1,0),)))</f>
      </c>
      <c r="L21" s="6"/>
      <c r="M21" s="41">
        <f>IF(L21="","",1+(SUM(IF(L21&gt;=L22,1,0),IF(L21&gt;=L23,1,0),IF(L21&gt;=L20,1,0),)))</f>
      </c>
      <c r="N21" s="6"/>
      <c r="O21" s="41">
        <f>IF(N21="","",1+(SUM(IF(N21&gt;=N22,1,0),IF(N21&gt;=N23,1,0),IF(N21&gt;=N20,1,0),)))</f>
      </c>
      <c r="P21" s="6"/>
      <c r="Q21" s="41">
        <f>IF(P21="","",1+(SUM(IF(P21&gt;=P22,1,0),IF(P21&gt;=P23,1,0),IF(P21&gt;=P20,1,0),)))</f>
      </c>
      <c r="R21" s="6"/>
      <c r="S21" s="41">
        <f>IF(R21="","",1+(SUM(IF(R21&gt;=R22,1,0),IF(R21&gt;=R23,1,0),IF(R21&gt;=R20,1,0),)))</f>
      </c>
      <c r="T21" s="4">
        <f>SUM(D21,F21,H21,J21,L21,N21,P21,R21,)</f>
        <v>0</v>
      </c>
      <c r="U21" s="8">
        <f>IF(D21="","",SUM(E21,G21,I21,K21,M21,O21,Q21,S21,))</f>
      </c>
      <c r="V21" s="41">
        <f>IF(U21="","",1+(SUM(IF(U21&gt;=U22,1,0),IF(U21&gt;=U23,1,0),IF(U21&gt;=U20,1,0),)))</f>
      </c>
    </row>
    <row r="22" spans="1:22" s="47" customFormat="1" ht="19.5" customHeight="1">
      <c r="A22" s="3">
        <v>3</v>
      </c>
      <c r="B22" s="36">
        <f>Resultat!B17</f>
        <v>0</v>
      </c>
      <c r="C22" s="36">
        <f>Resultat!$B$11</f>
        <v>0</v>
      </c>
      <c r="D22" s="6"/>
      <c r="E22" s="41">
        <f>IF(D22="","",1+(SUM(IF(D22&gt;=D23,1,0),IF(D22&gt;=D20,1,0),IF(D22&gt;=D21,1,0),)))</f>
      </c>
      <c r="F22" s="6"/>
      <c r="G22" s="41">
        <f>IF(F22="","",1+(SUM(IF(F22&gt;=F23,1,0),IF(F22&gt;=F20,1,0),IF(F22&gt;=F21,1,0),)))</f>
      </c>
      <c r="H22" s="6"/>
      <c r="I22" s="41">
        <f>IF(H22="","",1+(SUM(IF(H22&gt;=H23,1,0),IF(H22&gt;=H20,1,0),IF(H22&gt;=H21,1,0),)))</f>
      </c>
      <c r="J22" s="6"/>
      <c r="K22" s="41">
        <f>IF(J22="","",1+(SUM(IF(J22&gt;=J23,1,0),IF(J22&gt;=J20,1,0),IF(J22&gt;=J21,1,0),)))</f>
      </c>
      <c r="L22" s="6"/>
      <c r="M22" s="41">
        <f>IF(L22="","",1+(SUM(IF(L22&gt;=L23,1,0),IF(L22&gt;=L20,1,0),IF(L22&gt;=L21,1,0),)))</f>
      </c>
      <c r="N22" s="6"/>
      <c r="O22" s="41">
        <f>IF(N22="","",1+(SUM(IF(N22&gt;=N23,1,0),IF(N22&gt;=N20,1,0),IF(N22&gt;=N21,1,0),)))</f>
      </c>
      <c r="P22" s="6"/>
      <c r="Q22" s="41">
        <f>IF(P22="","",1+(SUM(IF(P22&gt;=P23,1,0),IF(P22&gt;=P20,1,0),IF(P22&gt;=P21,1,0),)))</f>
      </c>
      <c r="R22" s="6"/>
      <c r="S22" s="41">
        <f>IF(R22="","",1+(SUM(IF(R22&gt;=R23,1,0),IF(R22&gt;=R20,1,0),IF(R22&gt;=R21,1,0),)))</f>
      </c>
      <c r="T22" s="4">
        <f>SUM(D22,F22,H22,J22,L22,N22,P22,R22,)</f>
        <v>0</v>
      </c>
      <c r="U22" s="8">
        <f>IF(D22="","",SUM(E22,G22,I22,K22,M22,O22,Q22,S22,))</f>
      </c>
      <c r="V22" s="41">
        <f>IF(U22="","",1+(SUM(IF(U22&gt;=U23,1,0),IF(U22&gt;=U20,1,0),IF(U22&gt;=U21,1,0),)))</f>
      </c>
    </row>
    <row r="23" spans="1:22" s="47" customFormat="1" ht="19.5" customHeight="1">
      <c r="A23" s="3">
        <v>4</v>
      </c>
      <c r="B23" s="36">
        <f>Resultat!G17</f>
        <v>0</v>
      </c>
      <c r="C23" s="36">
        <f>Resultat!$G$11</f>
        <v>0</v>
      </c>
      <c r="D23" s="6"/>
      <c r="E23" s="41">
        <f>IF(D23="","",1+(SUM(IF(D23&gt;=D22,1,0),IF(D23&gt;=D21,1,0),IF(D23&gt;=D20,1,0),)))</f>
      </c>
      <c r="F23" s="6"/>
      <c r="G23" s="41">
        <f>IF(F23="","",1+(SUM(IF(F23&gt;=F22,1,0),IF(F23&gt;=F21,1,0),IF(F23&gt;=F20,1,0),)))</f>
      </c>
      <c r="H23" s="6"/>
      <c r="I23" s="41">
        <f>IF(H23="","",1+(SUM(IF(H23&gt;=H22,1,0),IF(H23&gt;=H21,1,0),IF(H23&gt;=H20,1,0),)))</f>
      </c>
      <c r="J23" s="6"/>
      <c r="K23" s="41">
        <f>IF(J23="","",1+(SUM(IF(J23&gt;=J22,1,0),IF(J23&gt;=J21,1,0),IF(J23&gt;=J20,1,0),)))</f>
      </c>
      <c r="L23" s="6"/>
      <c r="M23" s="41">
        <f>IF(L23="","",1+(SUM(IF(L23&gt;=L22,1,0),IF(L23&gt;=L21,1,0),IF(L23&gt;=L20,1,0),)))</f>
      </c>
      <c r="N23" s="6"/>
      <c r="O23" s="41">
        <f>IF(N23="","",1+(SUM(IF(N23&gt;=N22,1,0),IF(N23&gt;=N21,1,0),IF(N23&gt;=N20,1,0),)))</f>
      </c>
      <c r="P23" s="6"/>
      <c r="Q23" s="41">
        <f>IF(P23="","",1+(SUM(IF(P23&gt;=P22,1,0),IF(P23&gt;=P21,1,0),IF(P23&gt;=P20,1,0),)))</f>
      </c>
      <c r="R23" s="6"/>
      <c r="S23" s="41">
        <f>IF(R23="","",1+(SUM(IF(R23&gt;=R22,1,0),IF(R23&gt;=R21,1,0),IF(R23&gt;=R20,1,0),)))</f>
      </c>
      <c r="T23" s="4">
        <f>SUM(D23,F23,H23,J23,L23,N23,P23,R23,)</f>
        <v>0</v>
      </c>
      <c r="U23" s="8">
        <f>IF(D23="","",SUM(E23,G23,I23,K23,M23,O23,Q23,S23,))</f>
      </c>
      <c r="V23" s="41">
        <f>IF(U23="","",1+(SUM(IF(U23&gt;=U22,1,0),IF(U23&gt;=U21,1,0),IF(U23&gt;=U20,1,0),)))</f>
      </c>
    </row>
    <row r="24" spans="1:22" ht="19.5" customHeight="1">
      <c r="A24" s="1"/>
      <c r="B24" s="7"/>
      <c r="C24" s="7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7"/>
      <c r="U24" s="7"/>
      <c r="V24" s="44"/>
    </row>
    <row r="25" spans="1:22" ht="19.5" customHeight="1">
      <c r="A25" s="63" t="s">
        <v>19</v>
      </c>
      <c r="B25" s="63"/>
      <c r="C25" s="7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7"/>
      <c r="U25" s="7"/>
      <c r="V25" s="44"/>
    </row>
    <row r="26" spans="1:22" ht="19.5" customHeight="1">
      <c r="A26" s="64"/>
      <c r="B26" s="64"/>
      <c r="C26" s="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7"/>
      <c r="U26" s="7"/>
      <c r="V26" s="44"/>
    </row>
    <row r="27" spans="1:22" s="45" customFormat="1" ht="19.5" customHeight="1">
      <c r="A27" s="2" t="s">
        <v>6</v>
      </c>
      <c r="B27" s="2" t="s">
        <v>0</v>
      </c>
      <c r="C27" s="2" t="s">
        <v>1</v>
      </c>
      <c r="D27" s="2" t="s">
        <v>4</v>
      </c>
      <c r="E27" s="2" t="s">
        <v>5</v>
      </c>
      <c r="F27" s="2" t="s">
        <v>4</v>
      </c>
      <c r="G27" s="2" t="s">
        <v>5</v>
      </c>
      <c r="H27" s="2" t="s">
        <v>4</v>
      </c>
      <c r="I27" s="2" t="s">
        <v>5</v>
      </c>
      <c r="J27" s="2" t="s">
        <v>4</v>
      </c>
      <c r="K27" s="2" t="s">
        <v>5</v>
      </c>
      <c r="L27" s="2" t="s">
        <v>4</v>
      </c>
      <c r="M27" s="2" t="s">
        <v>5</v>
      </c>
      <c r="N27" s="2" t="s">
        <v>4</v>
      </c>
      <c r="O27" s="2" t="s">
        <v>5</v>
      </c>
      <c r="P27" s="2" t="s">
        <v>4</v>
      </c>
      <c r="Q27" s="2" t="s">
        <v>5</v>
      </c>
      <c r="R27" s="2" t="s">
        <v>4</v>
      </c>
      <c r="S27" s="2" t="s">
        <v>5</v>
      </c>
      <c r="T27" s="2" t="s">
        <v>2</v>
      </c>
      <c r="U27" s="2" t="s">
        <v>3</v>
      </c>
      <c r="V27" s="44"/>
    </row>
    <row r="28" spans="1:22" s="47" customFormat="1" ht="19.5" customHeight="1">
      <c r="A28" s="5">
        <v>1</v>
      </c>
      <c r="B28" s="36">
        <f>Resultat!G34</f>
        <v>0</v>
      </c>
      <c r="C28" s="36">
        <f>Resultat!$G$27</f>
        <v>0</v>
      </c>
      <c r="D28" s="6"/>
      <c r="E28" s="41">
        <f>IF(D28="","",1+(SUM(IF(D28&gt;=D29,1,0),IF(D28&gt;=D30,1,0),IF(D28&gt;=D31,1,0),)))</f>
      </c>
      <c r="F28" s="6"/>
      <c r="G28" s="41">
        <f>IF(F28="","",1+(SUM(IF(F28&gt;=F29,1,0),IF(F28&gt;=F30,1,0),IF(F28&gt;=F31,1,0),)))</f>
      </c>
      <c r="H28" s="6"/>
      <c r="I28" s="41">
        <f>IF(H28="","",1+(SUM(IF(H28&gt;=H29,1,0),IF(H28&gt;=H30,1,0),IF(H28&gt;=H31,1,0),)))</f>
      </c>
      <c r="J28" s="6"/>
      <c r="K28" s="41">
        <f>IF(J28="","",1+(SUM(IF(J28&gt;=J29,1,0),IF(J28&gt;=J30,1,0),IF(J28&gt;=J31,1,0),)))</f>
      </c>
      <c r="L28" s="6"/>
      <c r="M28" s="41">
        <f>IF(L28="","",1+(SUM(IF(L28&gt;=L29,1,0),IF(L28&gt;=L30,1,0),IF(L28&gt;=L31,1,0),)))</f>
      </c>
      <c r="N28" s="6"/>
      <c r="O28" s="41">
        <f>IF(N28="","",1+(SUM(IF(N28&gt;=N29,1,0),IF(N28&gt;=N30,1,0),IF(N28&gt;=N31,1,0),)))</f>
      </c>
      <c r="P28" s="6"/>
      <c r="Q28" s="41">
        <f>IF(P28="","",1+(SUM(IF(P28&gt;=P29,1,0),IF(P28&gt;=P30,1,0),IF(P28&gt;=P31,1,0),)))</f>
      </c>
      <c r="R28" s="6"/>
      <c r="S28" s="41">
        <f>IF(R28="","",1+(SUM(IF(R28&gt;=R29,1,0),IF(R28&gt;=R30,1,0),IF(R28&gt;=R31,1,0),)))</f>
      </c>
      <c r="T28" s="4">
        <f>SUM(D28,F28,H28,J28,L28,N28,P28,R28,)</f>
        <v>0</v>
      </c>
      <c r="U28" s="8">
        <f>IF(D28="","",SUM(E28,G28,I28,K28,M28,O28,Q28,S28,))</f>
      </c>
      <c r="V28" s="41">
        <f>IF(U28="","",1+(SUM(IF(U28&gt;=U29,1,0),IF(U28&gt;=U30,1,0),IF(U28&gt;=U31,1,0),)))</f>
      </c>
    </row>
    <row r="29" spans="1:22" s="47" customFormat="1" ht="19.5" customHeight="1">
      <c r="A29" s="3">
        <v>2</v>
      </c>
      <c r="B29" s="36">
        <f>Resultat!B18</f>
        <v>0</v>
      </c>
      <c r="C29" s="36">
        <f>Resultat!$B$11</f>
        <v>0</v>
      </c>
      <c r="D29" s="6"/>
      <c r="E29" s="41">
        <f>IF(D29="","",1+(SUM(IF(D29&gt;=D30,1,0),IF(D29&gt;=D31,1,0),IF(D29&gt;=D28,1,0),)))</f>
      </c>
      <c r="F29" s="6"/>
      <c r="G29" s="41">
        <f>IF(F29="","",1+(SUM(IF(F29&gt;=F30,1,0),IF(F29&gt;=F31,1,0),IF(F29&gt;=F28,1,0),)))</f>
      </c>
      <c r="H29" s="6"/>
      <c r="I29" s="41">
        <f>IF(H29="","",1+(SUM(IF(H29&gt;=H30,1,0),IF(H29&gt;=H31,1,0),IF(H29&gt;=H28,1,0),)))</f>
      </c>
      <c r="J29" s="6"/>
      <c r="K29" s="41">
        <f>IF(J29="","",1+(SUM(IF(J29&gt;=J30,1,0),IF(J29&gt;=J31,1,0),IF(J29&gt;=J28,1,0),)))</f>
      </c>
      <c r="L29" s="6"/>
      <c r="M29" s="41">
        <f>IF(L29="","",1+(SUM(IF(L29&gt;=L30,1,0),IF(L29&gt;=L31,1,0),IF(L29&gt;=L28,1,0),)))</f>
      </c>
      <c r="N29" s="6"/>
      <c r="O29" s="41">
        <f>IF(N29="","",1+(SUM(IF(N29&gt;=N30,1,0),IF(N29&gt;=N31,1,0),IF(N29&gt;=N28,1,0),)))</f>
      </c>
      <c r="P29" s="6"/>
      <c r="Q29" s="41">
        <f>IF(P29="","",1+(SUM(IF(P29&gt;=P30,1,0),IF(P29&gt;=P31,1,0),IF(P29&gt;=P28,1,0),)))</f>
      </c>
      <c r="R29" s="6"/>
      <c r="S29" s="41">
        <f>IF(R29="","",1+(SUM(IF(R29&gt;=R30,1,0),IF(R29&gt;=R31,1,0),IF(R29&gt;=R28,1,0),)))</f>
      </c>
      <c r="T29" s="4">
        <f>SUM(D29,F29,H29,J29,L29,N29,P29,R29,)</f>
        <v>0</v>
      </c>
      <c r="U29" s="8">
        <f>IF(D29="","",SUM(E29,G29,I29,K29,M29,O29,Q29,S29,))</f>
      </c>
      <c r="V29" s="41">
        <f>IF(U29="","",1+(SUM(IF(U29&gt;=U30,1,0),IF(U29&gt;=U31,1,0),IF(U29&gt;=U28,1,0),)))</f>
      </c>
    </row>
    <row r="30" spans="1:22" s="47" customFormat="1" ht="19.5" customHeight="1">
      <c r="A30" s="3">
        <v>3</v>
      </c>
      <c r="B30" s="36">
        <f>Resultat!G18</f>
        <v>0</v>
      </c>
      <c r="C30" s="36">
        <f>Resultat!$G$11</f>
        <v>0</v>
      </c>
      <c r="D30" s="6"/>
      <c r="E30" s="41">
        <f>IF(D30="","",1+(SUM(IF(D30&gt;=D31,1,0),IF(D30&gt;=D28,1,0),IF(D30&gt;=D29,1,0),)))</f>
      </c>
      <c r="F30" s="6"/>
      <c r="G30" s="41">
        <f>IF(F30="","",1+(SUM(IF(F30&gt;=F31,1,0),IF(F30&gt;=F28,1,0),IF(F30&gt;=F29,1,0),)))</f>
      </c>
      <c r="H30" s="6"/>
      <c r="I30" s="41">
        <f>IF(H30="","",1+(SUM(IF(H30&gt;=H31,1,0),IF(H30&gt;=H28,1,0),IF(H30&gt;=H29,1,0),)))</f>
      </c>
      <c r="J30" s="6"/>
      <c r="K30" s="41">
        <f>IF(J30="","",1+(SUM(IF(J30&gt;=J31,1,0),IF(J30&gt;=J28,1,0),IF(J30&gt;=J29,1,0),)))</f>
      </c>
      <c r="L30" s="6"/>
      <c r="M30" s="41">
        <f>IF(L30="","",1+(SUM(IF(L30&gt;=L31,1,0),IF(L30&gt;=L28,1,0),IF(L30&gt;=L29,1,0),)))</f>
      </c>
      <c r="N30" s="6"/>
      <c r="O30" s="41">
        <f>IF(N30="","",1+(SUM(IF(N30&gt;=N31,1,0),IF(N30&gt;=N28,1,0),IF(N30&gt;=N29,1,0),)))</f>
      </c>
      <c r="P30" s="6"/>
      <c r="Q30" s="41">
        <f>IF(P30="","",1+(SUM(IF(P30&gt;=P31,1,0),IF(P30&gt;=P28,1,0),IF(P30&gt;=P29,1,0),)))</f>
      </c>
      <c r="R30" s="6"/>
      <c r="S30" s="41">
        <f>IF(R30="","",1+(SUM(IF(R30&gt;=R31,1,0),IF(R30&gt;=R28,1,0),IF(R30&gt;=R29,1,0),)))</f>
      </c>
      <c r="T30" s="4">
        <f>SUM(D30,F30,H30,J30,L30,N30,P30,R30,)</f>
        <v>0</v>
      </c>
      <c r="U30" s="8">
        <f>IF(D30="","",SUM(E30,G30,I30,K30,M30,O30,Q30,S30,))</f>
      </c>
      <c r="V30" s="41">
        <f>IF(U30="","",1+(SUM(IF(U30&gt;=U31,1,0),IF(U30&gt;=U28,1,0),IF(U30&gt;=U29,1,0),)))</f>
      </c>
    </row>
    <row r="31" spans="1:22" s="47" customFormat="1" ht="19.5" customHeight="1">
      <c r="A31" s="3">
        <v>4</v>
      </c>
      <c r="B31" s="36">
        <f>Resultat!B34</f>
        <v>0</v>
      </c>
      <c r="C31" s="36">
        <f>Resultat!$B$27</f>
        <v>0</v>
      </c>
      <c r="D31" s="6"/>
      <c r="E31" s="41">
        <f>IF(D31="","",1+(SUM(IF(D31&gt;=D30,1,0),IF(D31&gt;=D29,1,0),IF(D31&gt;=D28,1,0),)))</f>
      </c>
      <c r="F31" s="6"/>
      <c r="G31" s="41">
        <f>IF(F31="","",1+(SUM(IF(F31&gt;=F30,1,0),IF(F31&gt;=F29,1,0),IF(F31&gt;=F28,1,0),)))</f>
      </c>
      <c r="H31" s="6"/>
      <c r="I31" s="41">
        <f>IF(H31="","",1+(SUM(IF(H31&gt;=H30,1,0),IF(H31&gt;=H29,1,0),IF(H31&gt;=H28,1,0),)))</f>
      </c>
      <c r="J31" s="6"/>
      <c r="K31" s="41">
        <f>IF(J31="","",1+(SUM(IF(J31&gt;=J30,1,0),IF(J31&gt;=J29,1,0),IF(J31&gt;=J28,1,0),)))</f>
      </c>
      <c r="L31" s="6"/>
      <c r="M31" s="41">
        <f>IF(L31="","",1+(SUM(IF(L31&gt;=L30,1,0),IF(L31&gt;=L29,1,0),IF(L31&gt;=L28,1,0),)))</f>
      </c>
      <c r="N31" s="6"/>
      <c r="O31" s="41">
        <f>IF(N31="","",1+(SUM(IF(N31&gt;=N30,1,0),IF(N31&gt;=N29,1,0),IF(N31&gt;=N28,1,0),)))</f>
      </c>
      <c r="P31" s="6"/>
      <c r="Q31" s="41">
        <f>IF(P31="","",1+(SUM(IF(P31&gt;=P30,1,0),IF(P31&gt;=P29,1,0),IF(P31&gt;=P28,1,0),)))</f>
      </c>
      <c r="R31" s="6"/>
      <c r="S31" s="41">
        <f>IF(R31="","",1+(SUM(IF(R31&gt;=R30,1,0),IF(R31&gt;=R29,1,0),IF(R31&gt;=R28,1,0),)))</f>
      </c>
      <c r="T31" s="4">
        <f>SUM(D31,F31,H31,J31,L31,N31,P31,R31,)</f>
        <v>0</v>
      </c>
      <c r="U31" s="8">
        <f>IF(D31="","",SUM(E31,G31,I31,K31,M31,O31,Q31,S31,))</f>
      </c>
      <c r="V31" s="41">
        <f>IF(U31="","",1+(SUM(IF(U31&gt;=U30,1,0),IF(U31&gt;=U29,1,0),IF(U31&gt;=U28,1,0),)))</f>
      </c>
    </row>
    <row r="32" ht="19.5" customHeight="1">
      <c r="B32" s="51"/>
    </row>
    <row r="33" ht="19.5" customHeight="1">
      <c r="C33" s="52"/>
    </row>
    <row r="39" ht="19.5" customHeight="1">
      <c r="A39" s="53"/>
    </row>
  </sheetData>
  <sheetProtection password="DA97" sheet="1"/>
  <mergeCells count="4">
    <mergeCell ref="A1:B2"/>
    <mergeCell ref="A9:B10"/>
    <mergeCell ref="A17:B18"/>
    <mergeCell ref="A25:B26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300" verticalDpi="300" orientation="landscape" paperSize="9" scale="87" r:id="rId2"/>
  <ignoredErrors>
    <ignoredError sqref="V4:V7 V12:V15 V20:V23 V28:V3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BESCPEAD</dc:creator>
  <cp:keywords/>
  <dc:description/>
  <cp:lastModifiedBy>Allan Mortensen</cp:lastModifiedBy>
  <cp:lastPrinted>2013-06-16T09:55:39Z</cp:lastPrinted>
  <dcterms:created xsi:type="dcterms:W3CDTF">2001-10-04T09:27:14Z</dcterms:created>
  <dcterms:modified xsi:type="dcterms:W3CDTF">2014-02-08T13:46:30Z</dcterms:modified>
  <cp:category/>
  <cp:version/>
  <cp:contentType/>
  <cp:contentStatus/>
</cp:coreProperties>
</file>